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 activeTab="1"/>
  </bookViews>
  <sheets>
    <sheet name="IPVA 2018" sheetId="1" r:id="rId1"/>
    <sheet name="LICENCIAMENTO" sheetId="2" r:id="rId2"/>
    <sheet name="IPVA 2019" sheetId="3" r:id="rId3"/>
    <sheet name="IPVA 2020" sheetId="4" r:id="rId4"/>
    <sheet name="VENCIMENTO SEGUROS" sheetId="5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2" l="1"/>
  <c r="F15" i="2" l="1"/>
  <c r="G15" i="2"/>
  <c r="G10" i="2"/>
  <c r="I5" i="4" l="1"/>
  <c r="I4" i="4"/>
  <c r="I14" i="4" l="1"/>
  <c r="I13" i="4"/>
  <c r="I3" i="4"/>
  <c r="I11" i="4"/>
  <c r="I7" i="4"/>
  <c r="I2" i="4"/>
  <c r="I8" i="4"/>
  <c r="I6" i="4"/>
</calcChain>
</file>

<file path=xl/comments1.xml><?xml version="1.0" encoding="utf-8"?>
<comments xmlns="http://schemas.openxmlformats.org/spreadsheetml/2006/main">
  <authors>
    <author>Regina</author>
  </authors>
  <commentList>
    <comment ref="I10" authorId="0">
      <text>
        <r>
          <rPr>
            <b/>
            <sz val="9"/>
            <color indexed="81"/>
            <rFont val="Tahoma"/>
            <family val="2"/>
          </rPr>
          <t>Achar diferença no valor seguro Tracker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Não fazer, está com pai do Clayton</t>
        </r>
      </text>
    </comment>
  </commentList>
</comments>
</file>

<file path=xl/sharedStrings.xml><?xml version="1.0" encoding="utf-8"?>
<sst xmlns="http://schemas.openxmlformats.org/spreadsheetml/2006/main" count="252" uniqueCount="104">
  <si>
    <t>I P V A   -   2018</t>
  </si>
  <si>
    <t>VEÍCULOS</t>
  </si>
  <si>
    <t>RENAVAM</t>
  </si>
  <si>
    <t>PLACA</t>
  </si>
  <si>
    <t xml:space="preserve">VALOR </t>
  </si>
  <si>
    <t>FURGÃO RENAULT</t>
  </si>
  <si>
    <t>FMZ6944</t>
  </si>
  <si>
    <t>1ª</t>
  </si>
  <si>
    <t>2ª</t>
  </si>
  <si>
    <t>3ª</t>
  </si>
  <si>
    <t>SPRINTER</t>
  </si>
  <si>
    <t>DXC8016</t>
  </si>
  <si>
    <t>FIORINO 6356</t>
  </si>
  <si>
    <t>FBY6356</t>
  </si>
  <si>
    <t>TRACKER</t>
  </si>
  <si>
    <t>FOG3059</t>
  </si>
  <si>
    <t>HONDA HRV</t>
  </si>
  <si>
    <t>FWK8609</t>
  </si>
  <si>
    <t>ZAFIRA</t>
  </si>
  <si>
    <t>ENK2910</t>
  </si>
  <si>
    <t>FIORINO 5191</t>
  </si>
  <si>
    <t>FQD5191</t>
  </si>
  <si>
    <t>UNO</t>
  </si>
  <si>
    <t>FSL4122</t>
  </si>
  <si>
    <t>CAMINHÃO</t>
  </si>
  <si>
    <t>FRF9322</t>
  </si>
  <si>
    <t>CAPTIVA</t>
  </si>
  <si>
    <t>ok</t>
  </si>
  <si>
    <t>LICENCIAMENTO</t>
  </si>
  <si>
    <t>JULHO</t>
  </si>
  <si>
    <t>AGOSTO</t>
  </si>
  <si>
    <t>NOVEMBRO</t>
  </si>
  <si>
    <t>MAIO</t>
  </si>
  <si>
    <t>SETEMBRO</t>
  </si>
  <si>
    <t>EYL4972</t>
  </si>
  <si>
    <t>I P V A   -   2019</t>
  </si>
  <si>
    <t>GHX7752</t>
  </si>
  <si>
    <t>AGILE  (POLY)</t>
  </si>
  <si>
    <t>HONDA WR- V  (RIC PF)</t>
  </si>
  <si>
    <t>FURGÃO RENAULT  (POLY)</t>
  </si>
  <si>
    <t>SPRINTER  (RIC EPP)</t>
  </si>
  <si>
    <t>CAMINHÃO  (RIC EPP)</t>
  </si>
  <si>
    <t>FIORINO 6356  (POLY)</t>
  </si>
  <si>
    <t>FIORINO 5191  (POLY)</t>
  </si>
  <si>
    <t>UNO  (RIC EPP)</t>
  </si>
  <si>
    <t>HONDA HR- V  (POLY)</t>
  </si>
  <si>
    <t>TRACKER   (RIC EPP)</t>
  </si>
  <si>
    <t>HONDA WRV</t>
  </si>
  <si>
    <t>VALOR PG</t>
  </si>
  <si>
    <t>OK</t>
  </si>
  <si>
    <t>DATA</t>
  </si>
  <si>
    <t>TOYOTA COROLA</t>
  </si>
  <si>
    <t>1a parc</t>
  </si>
  <si>
    <t>TOYOTA- COROLA</t>
  </si>
  <si>
    <t>BPO6107</t>
  </si>
  <si>
    <t>LICENC.</t>
  </si>
  <si>
    <t>VENC.</t>
  </si>
  <si>
    <t>IPVA</t>
  </si>
  <si>
    <t>TOTAL</t>
  </si>
  <si>
    <t>MULTAS</t>
  </si>
  <si>
    <t>DESPESAS</t>
  </si>
  <si>
    <t>ECO8980</t>
  </si>
  <si>
    <t>BPQ0676</t>
  </si>
  <si>
    <t>FFA3158</t>
  </si>
  <si>
    <t>QKR7407</t>
  </si>
  <si>
    <t>TOYOTA COROLA (RIC EPP)</t>
  </si>
  <si>
    <t>MOBI  ECO  (POLY)</t>
  </si>
  <si>
    <t>MOBI  BETO (POLY)</t>
  </si>
  <si>
    <t>PALIO RAFAEL  (RIC PF)</t>
  </si>
  <si>
    <t>PALIO WEEKEND (RIC EPP)</t>
  </si>
  <si>
    <t>TRACKER   (THIAGO)</t>
  </si>
  <si>
    <t>VALOR LICENCIAMENTO</t>
  </si>
  <si>
    <t>VENCIMENTO SEGURO</t>
  </si>
  <si>
    <t>VALOR SEGURO</t>
  </si>
  <si>
    <t>ANO VEÍCULO</t>
  </si>
  <si>
    <t>VALOR VEÍCULO</t>
  </si>
  <si>
    <t>VALOR IPVA</t>
  </si>
  <si>
    <t>PALIO ATTRACTIVE</t>
  </si>
  <si>
    <t>MOBI - RAFAEL</t>
  </si>
  <si>
    <t>RENOVAÇÃO</t>
  </si>
  <si>
    <t>ABRIL</t>
  </si>
  <si>
    <t>JUNHO</t>
  </si>
  <si>
    <t>5 E 6</t>
  </si>
  <si>
    <t>OUTUBRO</t>
  </si>
  <si>
    <t>DEZEMBRO</t>
  </si>
  <si>
    <t>MÊS LICENCIAMENTO</t>
  </si>
  <si>
    <t>FIAT TORO</t>
  </si>
  <si>
    <t>GKC8H14</t>
  </si>
  <si>
    <t>SEGURADORA</t>
  </si>
  <si>
    <t>ALLIANZ</t>
  </si>
  <si>
    <t>BRADESCO</t>
  </si>
  <si>
    <t>ZURICH</t>
  </si>
  <si>
    <t>PALIO WEEKEND</t>
  </si>
  <si>
    <t>PALIO ATRACTIVE  (RIC PF)</t>
  </si>
  <si>
    <t>SPRINTER NOVA</t>
  </si>
  <si>
    <t>DGP6J98</t>
  </si>
  <si>
    <t>SPRINTER NOVA (POLY)</t>
  </si>
  <si>
    <t>VENCIMENTO</t>
  </si>
  <si>
    <t>VEÍCULO</t>
  </si>
  <si>
    <t>RENAULT MASTER</t>
  </si>
  <si>
    <t>TOKIO</t>
  </si>
  <si>
    <t>MOBI</t>
  </si>
  <si>
    <t xml:space="preserve">MOBI </t>
  </si>
  <si>
    <t>FIAT TORO ( POLY)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</si>
</sst>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333333"/>
      <name val="Calibri"/>
      <family val="2"/>
      <scheme val="minor"/>
    </font>
    <font>
      <sz val="13"/>
      <color rgb="FF222222"/>
      <name val="Verdan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Fill="1" applyBorder="1"/>
    <xf numFmtId="0" fontId="6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1" xfId="0" applyFont="1" applyFill="1" applyBorder="1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1" fillId="0" borderId="0" xfId="0" applyNumberFormat="1" applyFont="1"/>
    <xf numFmtId="164" fontId="0" fillId="0" borderId="0" xfId="0" applyNumberFormat="1"/>
    <xf numFmtId="164" fontId="2" fillId="0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/>
    <xf numFmtId="164" fontId="1" fillId="3" borderId="1" xfId="0" applyNumberFormat="1" applyFont="1" applyFill="1" applyBorder="1"/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4" fontId="1" fillId="0" borderId="1" xfId="1" applyFont="1" applyBorder="1"/>
    <xf numFmtId="0" fontId="2" fillId="0" borderId="1" xfId="0" applyFont="1" applyBorder="1" applyAlignment="1">
      <alignment horizontal="center" vertical="center" wrapText="1"/>
    </xf>
    <xf numFmtId="44" fontId="10" fillId="0" borderId="1" xfId="1" applyFont="1" applyBorder="1"/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/>
    </xf>
    <xf numFmtId="0" fontId="11" fillId="4" borderId="1" xfId="0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4" fontId="1" fillId="0" borderId="1" xfId="1" applyFont="1" applyFill="1" applyBorder="1"/>
    <xf numFmtId="44" fontId="1" fillId="5" borderId="0" xfId="0" applyNumberFormat="1" applyFont="1" applyFill="1"/>
    <xf numFmtId="0" fontId="1" fillId="5" borderId="0" xfId="0" applyFont="1" applyFill="1"/>
    <xf numFmtId="14" fontId="1" fillId="0" borderId="0" xfId="0" applyNumberFormat="1" applyFont="1" applyBorder="1" applyAlignment="1">
      <alignment horizontal="center"/>
    </xf>
    <xf numFmtId="0" fontId="3" fillId="0" borderId="0" xfId="0" applyFont="1" applyFill="1" applyBorder="1"/>
    <xf numFmtId="0" fontId="0" fillId="0" borderId="0" xfId="0" applyBorder="1"/>
    <xf numFmtId="0" fontId="3" fillId="0" borderId="0" xfId="0" applyFont="1" applyBorder="1"/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4" fontId="14" fillId="0" borderId="6" xfId="0" applyNumberFormat="1" applyFont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0" fillId="3" borderId="0" xfId="0" applyFill="1" applyBorder="1"/>
    <xf numFmtId="14" fontId="14" fillId="3" borderId="6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164" fontId="16" fillId="0" borderId="1" xfId="0" applyNumberFormat="1" applyFont="1" applyFill="1" applyBorder="1" applyAlignment="1">
      <alignment horizontal="center"/>
    </xf>
    <xf numFmtId="0" fontId="16" fillId="0" borderId="1" xfId="0" applyFont="1" applyBorder="1"/>
    <xf numFmtId="44" fontId="16" fillId="0" borderId="1" xfId="1" applyFont="1" applyBorder="1"/>
    <xf numFmtId="14" fontId="16" fillId="0" borderId="1" xfId="0" applyNumberFormat="1" applyFont="1" applyBorder="1" applyAlignment="1">
      <alignment horizontal="center"/>
    </xf>
    <xf numFmtId="44" fontId="16" fillId="0" borderId="1" xfId="1" applyFont="1" applyBorder="1" applyAlignment="1">
      <alignment horizontal="center"/>
    </xf>
    <xf numFmtId="0" fontId="17" fillId="0" borderId="0" xfId="0" applyFont="1"/>
    <xf numFmtId="44" fontId="1" fillId="3" borderId="1" xfId="1" applyFont="1" applyFill="1" applyBorder="1"/>
    <xf numFmtId="0" fontId="5" fillId="3" borderId="0" xfId="0" applyFont="1" applyFill="1"/>
    <xf numFmtId="0" fontId="2" fillId="0" borderId="0" xfId="0" applyFont="1" applyBorder="1" applyAlignment="1">
      <alignment horizontal="center" vertical="center"/>
    </xf>
    <xf numFmtId="0" fontId="1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P7" sqref="P7"/>
    </sheetView>
  </sheetViews>
  <sheetFormatPr defaultRowHeight="15" x14ac:dyDescent="0.25"/>
  <cols>
    <col min="1" max="1" width="22.5703125" customWidth="1"/>
    <col min="2" max="2" width="18.28515625" style="1" customWidth="1"/>
    <col min="3" max="3" width="13.28515625" style="1" customWidth="1"/>
    <col min="4" max="4" width="14.85546875" style="14" bestFit="1" customWidth="1"/>
    <col min="5" max="5" width="16.5703125" style="1" customWidth="1"/>
    <col min="6" max="6" width="5.28515625" style="11" customWidth="1"/>
    <col min="7" max="7" width="16.85546875" style="1" customWidth="1"/>
    <col min="8" max="8" width="5.5703125" style="11" customWidth="1"/>
    <col min="9" max="9" width="16.42578125" style="1" customWidth="1"/>
    <col min="10" max="10" width="4.85546875" style="11" customWidth="1"/>
  </cols>
  <sheetData>
    <row r="1" spans="1:10" ht="23.25" x14ac:dyDescent="0.35">
      <c r="A1" s="80" t="s">
        <v>0</v>
      </c>
      <c r="B1" s="81"/>
      <c r="C1" s="81"/>
      <c r="D1" s="81"/>
      <c r="E1" s="81"/>
      <c r="F1" s="81"/>
      <c r="G1" s="81"/>
      <c r="H1" s="81"/>
      <c r="I1" s="82"/>
      <c r="J1" s="16"/>
    </row>
    <row r="2" spans="1:10" ht="18.75" x14ac:dyDescent="0.3">
      <c r="A2" s="18" t="s">
        <v>1</v>
      </c>
      <c r="B2" s="4" t="s">
        <v>2</v>
      </c>
      <c r="C2" s="4" t="s">
        <v>3</v>
      </c>
      <c r="D2" s="12" t="s">
        <v>4</v>
      </c>
      <c r="E2" s="4" t="s">
        <v>7</v>
      </c>
      <c r="F2" s="8"/>
      <c r="G2" s="4" t="s">
        <v>8</v>
      </c>
      <c r="H2" s="8"/>
      <c r="I2" s="4" t="s">
        <v>9</v>
      </c>
      <c r="J2" s="8"/>
    </row>
    <row r="3" spans="1:10" ht="18.75" x14ac:dyDescent="0.3">
      <c r="A3" s="19" t="s">
        <v>5</v>
      </c>
      <c r="B3" s="2">
        <v>1047263448</v>
      </c>
      <c r="C3" s="2" t="s">
        <v>6</v>
      </c>
      <c r="D3" s="13">
        <v>1445.37</v>
      </c>
      <c r="E3" s="3">
        <v>43112</v>
      </c>
      <c r="F3" s="9" t="s">
        <v>27</v>
      </c>
      <c r="G3" s="3">
        <v>43150</v>
      </c>
      <c r="H3" s="9" t="s">
        <v>27</v>
      </c>
      <c r="I3" s="3">
        <v>43173</v>
      </c>
      <c r="J3" s="9" t="s">
        <v>27</v>
      </c>
    </row>
    <row r="4" spans="1:10" ht="18.75" x14ac:dyDescent="0.3">
      <c r="A4" s="19" t="s">
        <v>10</v>
      </c>
      <c r="B4" s="2">
        <v>258039744</v>
      </c>
      <c r="C4" s="2" t="s">
        <v>11</v>
      </c>
      <c r="D4" s="13">
        <v>977.85</v>
      </c>
      <c r="E4" s="3">
        <v>43116</v>
      </c>
      <c r="F4" s="9" t="s">
        <v>27</v>
      </c>
      <c r="G4" s="3">
        <v>43152</v>
      </c>
      <c r="H4" s="9" t="s">
        <v>27</v>
      </c>
      <c r="I4" s="3">
        <v>43175</v>
      </c>
      <c r="J4" s="9" t="s">
        <v>27</v>
      </c>
    </row>
    <row r="5" spans="1:10" ht="18.75" x14ac:dyDescent="0.3">
      <c r="A5" s="19" t="s">
        <v>12</v>
      </c>
      <c r="B5" s="2">
        <v>1021651912</v>
      </c>
      <c r="C5" s="2" t="s">
        <v>13</v>
      </c>
      <c r="D5" s="13">
        <v>618.75</v>
      </c>
      <c r="E5" s="3">
        <v>43116</v>
      </c>
      <c r="F5" s="9" t="s">
        <v>27</v>
      </c>
      <c r="G5" s="3">
        <v>43152</v>
      </c>
      <c r="H5" s="9" t="s">
        <v>27</v>
      </c>
      <c r="I5" s="3">
        <v>43175</v>
      </c>
      <c r="J5" s="9" t="s">
        <v>27</v>
      </c>
    </row>
    <row r="6" spans="1:10" ht="18.75" x14ac:dyDescent="0.3">
      <c r="A6" s="19" t="s">
        <v>14</v>
      </c>
      <c r="B6" s="2">
        <v>701176318</v>
      </c>
      <c r="C6" s="2" t="s">
        <v>15</v>
      </c>
      <c r="D6" s="13">
        <v>2404.89</v>
      </c>
      <c r="E6" s="3">
        <v>43119</v>
      </c>
      <c r="F6" s="9" t="s">
        <v>27</v>
      </c>
      <c r="G6" s="3">
        <v>43157</v>
      </c>
      <c r="H6" s="9" t="s">
        <v>27</v>
      </c>
      <c r="I6" s="3">
        <v>43180</v>
      </c>
      <c r="J6" s="9" t="s">
        <v>27</v>
      </c>
    </row>
    <row r="7" spans="1:10" ht="18.75" x14ac:dyDescent="0.3">
      <c r="A7" s="19" t="s">
        <v>16</v>
      </c>
      <c r="B7" s="2">
        <v>1119656564</v>
      </c>
      <c r="C7" s="2" t="s">
        <v>17</v>
      </c>
      <c r="D7" s="13">
        <v>3456.61</v>
      </c>
      <c r="E7" s="3">
        <v>43119</v>
      </c>
      <c r="F7" s="9" t="s">
        <v>27</v>
      </c>
      <c r="G7" s="3">
        <v>43157</v>
      </c>
      <c r="H7" s="9" t="s">
        <v>27</v>
      </c>
      <c r="I7" s="3">
        <v>43180</v>
      </c>
      <c r="J7" s="9" t="s">
        <v>27</v>
      </c>
    </row>
    <row r="8" spans="1:10" ht="18.75" x14ac:dyDescent="0.3">
      <c r="A8" s="19" t="s">
        <v>18</v>
      </c>
      <c r="B8" s="2">
        <v>217523110</v>
      </c>
      <c r="C8" s="2" t="s">
        <v>19</v>
      </c>
      <c r="D8" s="13">
        <v>1157.73</v>
      </c>
      <c r="E8" s="3">
        <v>43122</v>
      </c>
      <c r="F8" s="9" t="s">
        <v>27</v>
      </c>
      <c r="G8" s="3">
        <v>43158</v>
      </c>
      <c r="H8" s="9" t="s">
        <v>27</v>
      </c>
      <c r="I8" s="3">
        <v>43181</v>
      </c>
      <c r="J8" s="9" t="s">
        <v>27</v>
      </c>
    </row>
    <row r="9" spans="1:10" ht="18.75" x14ac:dyDescent="0.3">
      <c r="A9" s="19" t="s">
        <v>20</v>
      </c>
      <c r="B9" s="2">
        <v>1020278339</v>
      </c>
      <c r="C9" s="2" t="s">
        <v>21</v>
      </c>
      <c r="D9" s="13">
        <v>618.75</v>
      </c>
      <c r="E9" s="3">
        <v>43140</v>
      </c>
      <c r="F9" s="9" t="s">
        <v>27</v>
      </c>
      <c r="G9" s="2"/>
      <c r="H9" s="15"/>
      <c r="I9" s="2"/>
      <c r="J9" s="15"/>
    </row>
    <row r="10" spans="1:10" ht="18.75" x14ac:dyDescent="0.3">
      <c r="A10" s="19" t="s">
        <v>22</v>
      </c>
      <c r="B10" s="2">
        <v>1004856994</v>
      </c>
      <c r="C10" s="2" t="s">
        <v>23</v>
      </c>
      <c r="D10" s="13">
        <v>1033.51</v>
      </c>
      <c r="E10" s="3">
        <v>43146</v>
      </c>
      <c r="F10" s="9" t="s">
        <v>27</v>
      </c>
      <c r="G10" s="2"/>
      <c r="H10" s="15"/>
      <c r="I10" s="2"/>
      <c r="J10" s="15"/>
    </row>
    <row r="11" spans="1:10" ht="18.75" x14ac:dyDescent="0.3">
      <c r="A11" s="19" t="s">
        <v>24</v>
      </c>
      <c r="B11" s="2">
        <v>1013569307</v>
      </c>
      <c r="C11" s="2" t="s">
        <v>25</v>
      </c>
      <c r="D11" s="13">
        <v>1226.3</v>
      </c>
      <c r="E11" s="3">
        <v>43171</v>
      </c>
      <c r="F11" s="9"/>
      <c r="G11" s="2"/>
      <c r="H11" s="15"/>
      <c r="I11" s="2"/>
      <c r="J11" s="15"/>
    </row>
    <row r="12" spans="1:10" ht="18.75" x14ac:dyDescent="0.3">
      <c r="A12" s="20" t="s">
        <v>26</v>
      </c>
      <c r="B12" s="2"/>
      <c r="C12" s="2"/>
      <c r="D12" s="13"/>
      <c r="E12" s="2"/>
      <c r="F12" s="15"/>
      <c r="G12" s="2"/>
      <c r="H12" s="15"/>
      <c r="I12" s="2"/>
      <c r="J12" s="10"/>
    </row>
    <row r="13" spans="1:10" ht="18.75" x14ac:dyDescent="0.3">
      <c r="A13" s="21"/>
      <c r="B13" s="22"/>
      <c r="C13" s="22"/>
      <c r="D13" s="23"/>
      <c r="E13" s="22"/>
      <c r="F13" s="24"/>
      <c r="G13" s="22"/>
      <c r="H13" s="24"/>
      <c r="I13" s="22"/>
    </row>
    <row r="14" spans="1:10" ht="18.75" x14ac:dyDescent="0.3">
      <c r="A14" s="21"/>
      <c r="B14" s="22"/>
      <c r="C14" s="22"/>
      <c r="D14" s="23"/>
      <c r="E14" s="22"/>
      <c r="F14" s="24"/>
      <c r="G14" s="22"/>
      <c r="H14" s="24"/>
      <c r="I14" s="22"/>
    </row>
    <row r="15" spans="1:10" ht="18.75" x14ac:dyDescent="0.3">
      <c r="A15" s="25" t="s">
        <v>28</v>
      </c>
      <c r="B15" s="22"/>
      <c r="C15" s="22"/>
      <c r="D15" s="23"/>
      <c r="E15" s="22"/>
      <c r="F15" s="24"/>
      <c r="G15" s="22"/>
      <c r="H15" s="24"/>
      <c r="I15" s="22"/>
    </row>
    <row r="16" spans="1:10" ht="18.75" x14ac:dyDescent="0.3">
      <c r="A16" s="18" t="s">
        <v>1</v>
      </c>
      <c r="B16" s="4" t="s">
        <v>2</v>
      </c>
      <c r="C16" s="4" t="s">
        <v>3</v>
      </c>
      <c r="D16" s="12" t="s">
        <v>4</v>
      </c>
      <c r="E16" s="22"/>
      <c r="F16" s="24"/>
      <c r="G16" s="22"/>
      <c r="H16" s="24"/>
      <c r="I16" s="22"/>
    </row>
    <row r="17" spans="1:9" ht="18.75" x14ac:dyDescent="0.3">
      <c r="A17" s="19" t="s">
        <v>5</v>
      </c>
      <c r="B17" s="2">
        <v>1047263448</v>
      </c>
      <c r="C17" s="2" t="s">
        <v>6</v>
      </c>
      <c r="D17" s="13"/>
      <c r="E17" s="22"/>
      <c r="F17" s="24"/>
      <c r="G17" s="22"/>
      <c r="H17" s="24"/>
      <c r="I17" s="22"/>
    </row>
    <row r="18" spans="1:9" ht="18.75" x14ac:dyDescent="0.3">
      <c r="A18" s="19" t="s">
        <v>10</v>
      </c>
      <c r="B18" s="2">
        <v>258039744</v>
      </c>
      <c r="C18" s="2" t="s">
        <v>11</v>
      </c>
      <c r="D18" s="13"/>
      <c r="E18" s="22"/>
      <c r="F18" s="24"/>
      <c r="G18" s="22"/>
      <c r="H18" s="24"/>
      <c r="I18" s="22"/>
    </row>
    <row r="19" spans="1:9" ht="18.75" x14ac:dyDescent="0.3">
      <c r="A19" s="19" t="s">
        <v>12</v>
      </c>
      <c r="B19" s="2">
        <v>1021651912</v>
      </c>
      <c r="C19" s="2" t="s">
        <v>13</v>
      </c>
      <c r="D19" s="13"/>
      <c r="E19" s="22"/>
      <c r="F19" s="24"/>
      <c r="G19" s="22"/>
      <c r="H19" s="24"/>
      <c r="I19" s="22"/>
    </row>
    <row r="20" spans="1:9" ht="18.75" x14ac:dyDescent="0.3">
      <c r="A20" s="19" t="s">
        <v>14</v>
      </c>
      <c r="B20" s="2">
        <v>701176318</v>
      </c>
      <c r="C20" s="2" t="s">
        <v>15</v>
      </c>
      <c r="D20" s="13"/>
      <c r="E20" s="22"/>
      <c r="F20" s="24"/>
      <c r="G20" s="22"/>
      <c r="H20" s="24"/>
      <c r="I20" s="22"/>
    </row>
    <row r="21" spans="1:9" ht="18.75" x14ac:dyDescent="0.3">
      <c r="A21" s="19" t="s">
        <v>16</v>
      </c>
      <c r="B21" s="2">
        <v>1119656564</v>
      </c>
      <c r="C21" s="2" t="s">
        <v>17</v>
      </c>
      <c r="D21" s="13"/>
      <c r="E21" s="22"/>
      <c r="F21" s="24"/>
      <c r="G21" s="22"/>
      <c r="H21" s="24"/>
      <c r="I21" s="22"/>
    </row>
    <row r="22" spans="1:9" ht="18.75" x14ac:dyDescent="0.3">
      <c r="A22" s="19" t="s">
        <v>18</v>
      </c>
      <c r="B22" s="2">
        <v>217523110</v>
      </c>
      <c r="C22" s="2" t="s">
        <v>19</v>
      </c>
      <c r="D22" s="13"/>
      <c r="E22" s="22"/>
      <c r="F22" s="24"/>
      <c r="G22" s="22"/>
      <c r="H22" s="24"/>
      <c r="I22" s="22"/>
    </row>
    <row r="23" spans="1:9" ht="18.75" x14ac:dyDescent="0.3">
      <c r="A23" s="19" t="s">
        <v>20</v>
      </c>
      <c r="B23" s="2">
        <v>1020278339</v>
      </c>
      <c r="C23" s="2" t="s">
        <v>21</v>
      </c>
      <c r="D23" s="13"/>
      <c r="E23" s="22"/>
      <c r="F23" s="24"/>
      <c r="G23" s="22"/>
      <c r="H23" s="24"/>
      <c r="I23" s="22"/>
    </row>
    <row r="24" spans="1:9" ht="18.75" x14ac:dyDescent="0.3">
      <c r="A24" s="19" t="s">
        <v>22</v>
      </c>
      <c r="B24" s="2">
        <v>1004856994</v>
      </c>
      <c r="C24" s="2" t="s">
        <v>23</v>
      </c>
      <c r="D24" s="13"/>
      <c r="E24" s="22"/>
      <c r="F24" s="24"/>
      <c r="G24" s="22"/>
      <c r="H24" s="24"/>
      <c r="I24" s="22"/>
    </row>
    <row r="25" spans="1:9" ht="18.75" x14ac:dyDescent="0.3">
      <c r="A25" s="19" t="s">
        <v>24</v>
      </c>
      <c r="B25" s="2">
        <v>1013569307</v>
      </c>
      <c r="C25" s="2" t="s">
        <v>25</v>
      </c>
      <c r="D25" s="13"/>
      <c r="E25" s="22"/>
      <c r="F25" s="24"/>
      <c r="G25" s="22"/>
      <c r="H25" s="24"/>
      <c r="I25" s="22"/>
    </row>
    <row r="26" spans="1:9" ht="18.75" x14ac:dyDescent="0.3">
      <c r="A26" s="20" t="s">
        <v>26</v>
      </c>
      <c r="B26" s="2"/>
      <c r="C26" s="2"/>
      <c r="D26" s="13"/>
      <c r="E26" s="22"/>
      <c r="F26" s="24"/>
      <c r="G26" s="22"/>
      <c r="H26" s="24"/>
      <c r="I26" s="22"/>
    </row>
  </sheetData>
  <mergeCells count="1">
    <mergeCell ref="A1:I1"/>
  </mergeCell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29"/>
  <sheetViews>
    <sheetView tabSelected="1" workbookViewId="0">
      <selection activeCell="B18" sqref="B18"/>
    </sheetView>
  </sheetViews>
  <sheetFormatPr defaultRowHeight="15" x14ac:dyDescent="0.25"/>
  <cols>
    <col min="1" max="1" width="30.7109375" customWidth="1"/>
    <col min="2" max="2" width="18.28515625" customWidth="1"/>
    <col min="3" max="3" width="18.140625" customWidth="1"/>
    <col min="4" max="4" width="16.28515625" customWidth="1"/>
    <col min="5" max="5" width="20.7109375" customWidth="1"/>
    <col min="6" max="6" width="20.42578125" customWidth="1"/>
    <col min="7" max="7" width="17.7109375" customWidth="1"/>
    <col min="8" max="8" width="18.5703125" customWidth="1"/>
    <col min="9" max="9" width="19" bestFit="1" customWidth="1"/>
    <col min="10" max="10" width="19.42578125" customWidth="1"/>
    <col min="11" max="11" width="20" customWidth="1"/>
    <col min="12" max="12" width="14.85546875" bestFit="1" customWidth="1"/>
  </cols>
  <sheetData>
    <row r="1" spans="1:12" ht="23.25" x14ac:dyDescent="0.35">
      <c r="A1" s="17" t="s">
        <v>28</v>
      </c>
      <c r="B1" s="39"/>
      <c r="C1" s="1"/>
      <c r="D1" s="1"/>
      <c r="E1" s="14"/>
    </row>
    <row r="2" spans="1:12" ht="44.25" customHeight="1" x14ac:dyDescent="0.35">
      <c r="A2" s="5" t="s">
        <v>1</v>
      </c>
      <c r="B2" s="42" t="s">
        <v>74</v>
      </c>
      <c r="C2" s="42" t="s">
        <v>2</v>
      </c>
      <c r="D2" s="42" t="s">
        <v>3</v>
      </c>
      <c r="E2" s="49" t="s">
        <v>85</v>
      </c>
      <c r="F2" s="44" t="s">
        <v>71</v>
      </c>
      <c r="G2" s="44" t="s">
        <v>76</v>
      </c>
      <c r="H2" s="44" t="s">
        <v>72</v>
      </c>
      <c r="I2" s="44" t="s">
        <v>73</v>
      </c>
      <c r="J2" s="44" t="s">
        <v>88</v>
      </c>
      <c r="K2" s="44" t="s">
        <v>75</v>
      </c>
    </row>
    <row r="3" spans="1:12" ht="23.25" x14ac:dyDescent="0.35">
      <c r="A3" s="6" t="s">
        <v>99</v>
      </c>
      <c r="B3" s="40">
        <v>2015</v>
      </c>
      <c r="C3" s="2">
        <v>1047263448</v>
      </c>
      <c r="D3" s="2" t="s">
        <v>6</v>
      </c>
      <c r="E3" s="13" t="s">
        <v>29</v>
      </c>
      <c r="F3" s="19">
        <v>98.91</v>
      </c>
      <c r="G3" s="45">
        <v>1347.92</v>
      </c>
      <c r="H3" s="3">
        <v>44692</v>
      </c>
      <c r="I3" s="43">
        <v>2650.28</v>
      </c>
      <c r="J3" s="43" t="s">
        <v>90</v>
      </c>
      <c r="K3" s="45">
        <v>67396</v>
      </c>
    </row>
    <row r="4" spans="1:12" ht="23.25" x14ac:dyDescent="0.35">
      <c r="A4" s="6" t="s">
        <v>10</v>
      </c>
      <c r="B4" s="40">
        <v>2011</v>
      </c>
      <c r="C4" s="2">
        <v>258039744</v>
      </c>
      <c r="D4" s="2" t="s">
        <v>11</v>
      </c>
      <c r="E4" s="13" t="s">
        <v>30</v>
      </c>
      <c r="F4" s="19">
        <v>98.91</v>
      </c>
      <c r="G4" s="43">
        <v>853.1</v>
      </c>
      <c r="H4" s="3">
        <v>44410</v>
      </c>
      <c r="I4" s="43">
        <v>3851.17</v>
      </c>
      <c r="J4" s="43" t="s">
        <v>91</v>
      </c>
      <c r="K4" s="43">
        <v>42655</v>
      </c>
    </row>
    <row r="5" spans="1:12" ht="23.25" x14ac:dyDescent="0.35">
      <c r="A5" s="6" t="s">
        <v>94</v>
      </c>
      <c r="B5" s="40">
        <v>2020</v>
      </c>
      <c r="C5" s="2">
        <v>1247983339</v>
      </c>
      <c r="D5" s="2" t="s">
        <v>95</v>
      </c>
      <c r="E5" s="13" t="s">
        <v>83</v>
      </c>
      <c r="F5" s="19">
        <v>98.91</v>
      </c>
      <c r="G5" s="43">
        <v>2491.7600000000002</v>
      </c>
      <c r="H5" s="3">
        <v>44513</v>
      </c>
      <c r="I5" s="43">
        <v>7102.1</v>
      </c>
      <c r="J5" s="43" t="s">
        <v>90</v>
      </c>
      <c r="K5" s="43">
        <v>124588</v>
      </c>
    </row>
    <row r="6" spans="1:12" ht="23.25" x14ac:dyDescent="0.35">
      <c r="A6" s="6" t="s">
        <v>24</v>
      </c>
      <c r="B6" s="40">
        <v>2013</v>
      </c>
      <c r="C6" s="2">
        <v>1013569307</v>
      </c>
      <c r="D6" s="2" t="s">
        <v>25</v>
      </c>
      <c r="E6" s="13" t="s">
        <v>32</v>
      </c>
      <c r="F6" s="19">
        <v>98.91</v>
      </c>
      <c r="G6" s="45">
        <v>1075.5999999999999</v>
      </c>
      <c r="H6" s="3">
        <v>44358</v>
      </c>
      <c r="I6" s="43">
        <v>2991.29</v>
      </c>
      <c r="J6" s="43" t="s">
        <v>90</v>
      </c>
      <c r="K6" s="45">
        <v>71707</v>
      </c>
    </row>
    <row r="7" spans="1:12" ht="23.25" x14ac:dyDescent="0.35">
      <c r="A7" s="7" t="s">
        <v>78</v>
      </c>
      <c r="B7" s="41">
        <v>2020</v>
      </c>
      <c r="C7" s="2">
        <v>1197489840</v>
      </c>
      <c r="D7" s="2" t="s">
        <v>61</v>
      </c>
      <c r="E7" s="2" t="s">
        <v>84</v>
      </c>
      <c r="F7" s="19">
        <v>98.91</v>
      </c>
      <c r="G7" s="45">
        <v>1278.5999999999999</v>
      </c>
      <c r="H7" s="3">
        <v>44471</v>
      </c>
      <c r="I7" s="43">
        <v>1121.92</v>
      </c>
      <c r="J7" s="43" t="s">
        <v>91</v>
      </c>
      <c r="K7" s="45">
        <v>31965</v>
      </c>
    </row>
    <row r="8" spans="1:12" ht="23.25" x14ac:dyDescent="0.35">
      <c r="A8" s="7" t="s">
        <v>101</v>
      </c>
      <c r="B8" s="41">
        <v>2020</v>
      </c>
      <c r="C8" s="2">
        <v>1195627944</v>
      </c>
      <c r="D8" s="2" t="s">
        <v>62</v>
      </c>
      <c r="E8" s="13" t="s">
        <v>30</v>
      </c>
      <c r="F8" s="19">
        <v>98.91</v>
      </c>
      <c r="G8" s="43">
        <v>1278.5999999999999</v>
      </c>
      <c r="H8" s="3">
        <v>44464</v>
      </c>
      <c r="I8" s="43">
        <v>2349.9299999999998</v>
      </c>
      <c r="J8" s="43" t="s">
        <v>90</v>
      </c>
      <c r="K8" s="43">
        <v>31965</v>
      </c>
    </row>
    <row r="9" spans="1:12" ht="23.25" x14ac:dyDescent="0.35">
      <c r="A9" s="7" t="s">
        <v>77</v>
      </c>
      <c r="B9" s="41">
        <v>2015</v>
      </c>
      <c r="C9" s="2">
        <v>1030150939</v>
      </c>
      <c r="D9" s="2" t="s">
        <v>63</v>
      </c>
      <c r="E9" s="2" t="s">
        <v>83</v>
      </c>
      <c r="F9" s="19">
        <v>98.91</v>
      </c>
      <c r="G9" s="45">
        <v>984.12</v>
      </c>
      <c r="H9" s="3">
        <v>44477</v>
      </c>
      <c r="I9" s="43">
        <v>2506.81</v>
      </c>
      <c r="J9" s="43" t="s">
        <v>90</v>
      </c>
      <c r="K9" s="45">
        <v>24603</v>
      </c>
    </row>
    <row r="10" spans="1:12" ht="23.25" x14ac:dyDescent="0.35">
      <c r="A10" s="7" t="s">
        <v>86</v>
      </c>
      <c r="B10" s="41">
        <v>2020</v>
      </c>
      <c r="C10" s="2">
        <v>1238867917</v>
      </c>
      <c r="D10" s="2" t="s">
        <v>87</v>
      </c>
      <c r="E10" s="2" t="s">
        <v>33</v>
      </c>
      <c r="F10" s="19">
        <v>98.91</v>
      </c>
      <c r="G10" s="45">
        <f>3266.44+74.23</f>
        <v>3340.67</v>
      </c>
      <c r="H10" s="3">
        <v>44631</v>
      </c>
      <c r="I10" s="76">
        <v>1901.7</v>
      </c>
      <c r="J10" s="50" t="s">
        <v>100</v>
      </c>
      <c r="K10" s="45">
        <v>81661</v>
      </c>
      <c r="L10" s="77"/>
    </row>
    <row r="11" spans="1:12" ht="23.25" x14ac:dyDescent="0.35">
      <c r="A11" s="6" t="s">
        <v>16</v>
      </c>
      <c r="B11" s="40">
        <v>2017</v>
      </c>
      <c r="C11" s="2">
        <v>1119656564</v>
      </c>
      <c r="D11" s="2" t="s">
        <v>17</v>
      </c>
      <c r="E11" s="13" t="s">
        <v>31</v>
      </c>
      <c r="F11" s="19">
        <v>98.91</v>
      </c>
      <c r="G11" s="43">
        <v>3051.2</v>
      </c>
      <c r="H11" s="3">
        <v>44706</v>
      </c>
      <c r="I11" s="43">
        <v>2172.81</v>
      </c>
      <c r="J11" s="43" t="s">
        <v>90</v>
      </c>
      <c r="K11" s="43">
        <v>76280</v>
      </c>
    </row>
    <row r="12" spans="1:12" ht="23.25" x14ac:dyDescent="0.35">
      <c r="A12" s="7" t="s">
        <v>53</v>
      </c>
      <c r="B12" s="41">
        <v>2019</v>
      </c>
      <c r="C12" s="2">
        <v>1180337627</v>
      </c>
      <c r="D12" s="26" t="s">
        <v>54</v>
      </c>
      <c r="E12" s="2" t="s">
        <v>33</v>
      </c>
      <c r="F12" s="19">
        <v>98.91</v>
      </c>
      <c r="G12" s="43">
        <v>3141.28</v>
      </c>
      <c r="H12" s="3">
        <v>44597</v>
      </c>
      <c r="I12" s="43">
        <v>1975.65</v>
      </c>
      <c r="J12" s="43" t="s">
        <v>89</v>
      </c>
      <c r="K12" s="43">
        <v>78532</v>
      </c>
    </row>
    <row r="13" spans="1:12" ht="23.25" x14ac:dyDescent="0.35">
      <c r="A13" s="6" t="s">
        <v>47</v>
      </c>
      <c r="B13" s="40">
        <v>2018</v>
      </c>
      <c r="C13" s="26">
        <v>1153353889</v>
      </c>
      <c r="D13" s="26" t="s">
        <v>36</v>
      </c>
      <c r="E13" s="27" t="s">
        <v>32</v>
      </c>
      <c r="F13" s="19">
        <v>98.91</v>
      </c>
      <c r="G13" s="43">
        <v>2550.7600000000002</v>
      </c>
      <c r="H13" s="3">
        <v>44704</v>
      </c>
      <c r="I13" s="43">
        <v>1996.67</v>
      </c>
      <c r="J13" s="43" t="s">
        <v>90</v>
      </c>
      <c r="K13" s="43">
        <v>63769</v>
      </c>
    </row>
    <row r="14" spans="1:12" s="75" customFormat="1" ht="23.25" x14ac:dyDescent="0.35">
      <c r="A14" s="67" t="s">
        <v>92</v>
      </c>
      <c r="B14" s="68">
        <v>2018</v>
      </c>
      <c r="C14" s="69">
        <v>1052618720</v>
      </c>
      <c r="D14" s="69" t="s">
        <v>64</v>
      </c>
      <c r="E14" s="70" t="s">
        <v>33</v>
      </c>
      <c r="F14" s="71">
        <v>98.91</v>
      </c>
      <c r="G14" s="72">
        <v>1263.8800000000001</v>
      </c>
      <c r="H14" s="73">
        <v>44593</v>
      </c>
      <c r="I14" s="74">
        <v>1764.25</v>
      </c>
      <c r="J14" s="72" t="s">
        <v>100</v>
      </c>
      <c r="K14" s="72">
        <v>31597</v>
      </c>
    </row>
    <row r="15" spans="1:12" ht="18.75" x14ac:dyDescent="0.3">
      <c r="F15" s="52">
        <f>SUM(F3:F14)</f>
        <v>1186.9199999999998</v>
      </c>
      <c r="G15" s="51">
        <f>SUM(G3:G14)</f>
        <v>22657.49</v>
      </c>
      <c r="I15" s="51">
        <f>SUM(I3:I14)</f>
        <v>32384.580000000009</v>
      </c>
    </row>
    <row r="18" spans="1:7" ht="18.75" x14ac:dyDescent="0.3">
      <c r="A18" s="19" t="s">
        <v>103</v>
      </c>
      <c r="B18" s="2">
        <v>1238867917</v>
      </c>
      <c r="C18" s="2" t="s">
        <v>87</v>
      </c>
    </row>
    <row r="19" spans="1:7" ht="18.75" x14ac:dyDescent="0.3">
      <c r="A19" s="19" t="s">
        <v>39</v>
      </c>
      <c r="B19" s="2">
        <v>1047263448</v>
      </c>
      <c r="C19" s="2" t="s">
        <v>6</v>
      </c>
      <c r="E19" s="42" t="s">
        <v>3</v>
      </c>
      <c r="F19" s="42" t="s">
        <v>79</v>
      </c>
      <c r="G19" s="78"/>
    </row>
    <row r="20" spans="1:7" ht="18.75" x14ac:dyDescent="0.3">
      <c r="A20" s="19" t="s">
        <v>40</v>
      </c>
      <c r="B20" s="2">
        <v>258039744</v>
      </c>
      <c r="C20" s="2" t="s">
        <v>11</v>
      </c>
      <c r="E20" s="46">
        <v>1</v>
      </c>
      <c r="F20" s="19" t="s">
        <v>80</v>
      </c>
      <c r="G20" s="79"/>
    </row>
    <row r="21" spans="1:7" ht="18.75" x14ac:dyDescent="0.3">
      <c r="A21" s="19" t="s">
        <v>45</v>
      </c>
      <c r="B21" s="2">
        <v>1119656564</v>
      </c>
      <c r="C21" s="2" t="s">
        <v>17</v>
      </c>
      <c r="E21" s="46">
        <v>2</v>
      </c>
      <c r="F21" s="19" t="s">
        <v>32</v>
      </c>
      <c r="G21" s="79"/>
    </row>
    <row r="22" spans="1:7" ht="18.75" x14ac:dyDescent="0.3">
      <c r="A22" s="19" t="s">
        <v>38</v>
      </c>
      <c r="B22" s="2">
        <v>1153353889</v>
      </c>
      <c r="C22" s="2" t="s">
        <v>36</v>
      </c>
      <c r="E22" s="46">
        <v>3</v>
      </c>
      <c r="F22" s="19" t="s">
        <v>81</v>
      </c>
      <c r="G22" s="79"/>
    </row>
    <row r="23" spans="1:7" ht="18.75" x14ac:dyDescent="0.3">
      <c r="A23" s="19" t="s">
        <v>41</v>
      </c>
      <c r="B23" s="2">
        <v>1013569307</v>
      </c>
      <c r="C23" s="2" t="s">
        <v>25</v>
      </c>
      <c r="E23" s="46">
        <v>4</v>
      </c>
      <c r="F23" s="19" t="s">
        <v>29</v>
      </c>
      <c r="G23" s="79"/>
    </row>
    <row r="24" spans="1:7" ht="18.75" x14ac:dyDescent="0.3">
      <c r="A24" s="19" t="s">
        <v>65</v>
      </c>
      <c r="B24" s="2">
        <v>1180337627</v>
      </c>
      <c r="C24" s="2" t="s">
        <v>54</v>
      </c>
      <c r="E24" s="47" t="s">
        <v>82</v>
      </c>
      <c r="F24" s="19" t="s">
        <v>30</v>
      </c>
      <c r="G24" s="79"/>
    </row>
    <row r="25" spans="1:7" ht="18.75" x14ac:dyDescent="0.3">
      <c r="A25" s="20" t="s">
        <v>66</v>
      </c>
      <c r="B25" s="2">
        <v>1197489840</v>
      </c>
      <c r="C25" s="2" t="s">
        <v>61</v>
      </c>
      <c r="E25" s="46">
        <v>7</v>
      </c>
      <c r="F25" s="19" t="s">
        <v>33</v>
      </c>
      <c r="G25" s="79"/>
    </row>
    <row r="26" spans="1:7" ht="18.75" x14ac:dyDescent="0.3">
      <c r="A26" s="20" t="s">
        <v>67</v>
      </c>
      <c r="B26" s="2">
        <v>1195627944</v>
      </c>
      <c r="C26" s="2" t="s">
        <v>62</v>
      </c>
      <c r="E26" s="46">
        <v>8</v>
      </c>
      <c r="F26" s="19" t="s">
        <v>83</v>
      </c>
      <c r="G26" s="79"/>
    </row>
    <row r="27" spans="1:7" ht="18.75" x14ac:dyDescent="0.3">
      <c r="A27" s="19" t="s">
        <v>93</v>
      </c>
      <c r="B27" s="2">
        <v>10301509396</v>
      </c>
      <c r="C27" s="2" t="s">
        <v>63</v>
      </c>
      <c r="E27" s="46">
        <v>9</v>
      </c>
      <c r="F27" s="19" t="s">
        <v>31</v>
      </c>
      <c r="G27" s="79"/>
    </row>
    <row r="28" spans="1:7" ht="18.75" x14ac:dyDescent="0.3">
      <c r="A28" s="19" t="s">
        <v>69</v>
      </c>
      <c r="B28" s="2">
        <v>1052618720</v>
      </c>
      <c r="C28" s="2" t="s">
        <v>64</v>
      </c>
      <c r="E28" s="48">
        <v>0</v>
      </c>
      <c r="F28" s="19" t="s">
        <v>84</v>
      </c>
      <c r="G28" s="79"/>
    </row>
    <row r="29" spans="1:7" ht="18.75" x14ac:dyDescent="0.3">
      <c r="A29" s="20" t="s">
        <v>96</v>
      </c>
      <c r="B29" s="2">
        <v>1247983339</v>
      </c>
      <c r="C29" s="2" t="s">
        <v>95</v>
      </c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2" sqref="A2:F13"/>
    </sheetView>
  </sheetViews>
  <sheetFormatPr defaultRowHeight="15" x14ac:dyDescent="0.25"/>
  <cols>
    <col min="1" max="1" width="30.7109375" customWidth="1"/>
    <col min="2" max="2" width="17.140625" customWidth="1"/>
    <col min="3" max="3" width="13" customWidth="1"/>
    <col min="4" max="4" width="15.85546875" customWidth="1"/>
    <col min="5" max="5" width="17.42578125" customWidth="1"/>
    <col min="6" max="6" width="9.140625" style="1"/>
  </cols>
  <sheetData>
    <row r="1" spans="1:6" ht="23.25" x14ac:dyDescent="0.35">
      <c r="A1" s="80" t="s">
        <v>35</v>
      </c>
      <c r="B1" s="81"/>
      <c r="C1" s="81"/>
      <c r="D1" s="81"/>
      <c r="E1" s="82"/>
    </row>
    <row r="2" spans="1:6" ht="18.75" x14ac:dyDescent="0.3">
      <c r="A2" s="18" t="s">
        <v>1</v>
      </c>
      <c r="B2" s="4" t="s">
        <v>2</v>
      </c>
      <c r="C2" s="4" t="s">
        <v>3</v>
      </c>
      <c r="D2" s="12" t="s">
        <v>48</v>
      </c>
      <c r="E2" s="4" t="s">
        <v>50</v>
      </c>
      <c r="F2" s="28"/>
    </row>
    <row r="3" spans="1:6" ht="18.75" x14ac:dyDescent="0.3">
      <c r="A3" s="19" t="s">
        <v>39</v>
      </c>
      <c r="B3" s="2">
        <v>1047263448</v>
      </c>
      <c r="C3" s="2" t="s">
        <v>6</v>
      </c>
      <c r="D3" s="13">
        <v>1363.17</v>
      </c>
      <c r="E3" s="3">
        <v>43479</v>
      </c>
      <c r="F3" s="28" t="s">
        <v>49</v>
      </c>
    </row>
    <row r="4" spans="1:6" ht="18.75" x14ac:dyDescent="0.3">
      <c r="A4" s="19" t="s">
        <v>40</v>
      </c>
      <c r="B4" s="2">
        <v>258039744</v>
      </c>
      <c r="C4" s="2" t="s">
        <v>11</v>
      </c>
      <c r="D4" s="13">
        <v>922.93</v>
      </c>
      <c r="E4" s="3">
        <v>43481</v>
      </c>
      <c r="F4" s="28" t="s">
        <v>49</v>
      </c>
    </row>
    <row r="5" spans="1:6" ht="18.75" x14ac:dyDescent="0.3">
      <c r="A5" s="19" t="s">
        <v>42</v>
      </c>
      <c r="B5" s="2">
        <v>1021651912</v>
      </c>
      <c r="C5" s="2" t="s">
        <v>13</v>
      </c>
      <c r="D5" s="13">
        <v>586.01</v>
      </c>
      <c r="E5" s="3">
        <v>43481</v>
      </c>
      <c r="F5" s="28" t="s">
        <v>49</v>
      </c>
    </row>
    <row r="6" spans="1:6" ht="18.75" x14ac:dyDescent="0.3">
      <c r="A6" s="19" t="s">
        <v>46</v>
      </c>
      <c r="B6" s="2">
        <v>701176318</v>
      </c>
      <c r="C6" s="2" t="s">
        <v>15</v>
      </c>
      <c r="D6" s="13">
        <v>2193.44</v>
      </c>
      <c r="E6" s="3">
        <v>43486</v>
      </c>
      <c r="F6" s="28" t="s">
        <v>49</v>
      </c>
    </row>
    <row r="7" spans="1:6" ht="18.75" x14ac:dyDescent="0.3">
      <c r="A7" s="19" t="s">
        <v>45</v>
      </c>
      <c r="B7" s="2">
        <v>1119656564</v>
      </c>
      <c r="C7" s="2" t="s">
        <v>17</v>
      </c>
      <c r="D7" s="13">
        <v>3377.61</v>
      </c>
      <c r="E7" s="3">
        <v>43486</v>
      </c>
      <c r="F7" s="28" t="s">
        <v>49</v>
      </c>
    </row>
    <row r="8" spans="1:6" ht="18.75" x14ac:dyDescent="0.3">
      <c r="A8" s="19" t="s">
        <v>38</v>
      </c>
      <c r="B8" s="2">
        <v>1153353889</v>
      </c>
      <c r="C8" s="2" t="s">
        <v>36</v>
      </c>
      <c r="D8" s="13">
        <v>2785.76</v>
      </c>
      <c r="E8" s="3">
        <v>43475</v>
      </c>
      <c r="F8" s="28" t="s">
        <v>49</v>
      </c>
    </row>
    <row r="9" spans="1:6" ht="18.75" x14ac:dyDescent="0.3">
      <c r="A9" s="19" t="s">
        <v>43</v>
      </c>
      <c r="B9" s="2">
        <v>1020278339</v>
      </c>
      <c r="C9" s="2" t="s">
        <v>21</v>
      </c>
      <c r="D9" s="13">
        <v>586.01</v>
      </c>
      <c r="E9" s="3">
        <v>43474</v>
      </c>
      <c r="F9" s="28" t="s">
        <v>49</v>
      </c>
    </row>
    <row r="10" spans="1:6" ht="18.75" x14ac:dyDescent="0.3">
      <c r="A10" s="19" t="s">
        <v>44</v>
      </c>
      <c r="B10" s="2">
        <v>1004856994</v>
      </c>
      <c r="C10" s="2" t="s">
        <v>23</v>
      </c>
      <c r="D10" s="13">
        <v>968.64</v>
      </c>
      <c r="E10" s="3">
        <v>43475</v>
      </c>
      <c r="F10" s="28" t="s">
        <v>49</v>
      </c>
    </row>
    <row r="11" spans="1:6" ht="18.75" x14ac:dyDescent="0.3">
      <c r="A11" s="19" t="s">
        <v>41</v>
      </c>
      <c r="B11" s="2">
        <v>1013569307</v>
      </c>
      <c r="C11" s="2" t="s">
        <v>25</v>
      </c>
      <c r="D11" s="13">
        <v>1094.24</v>
      </c>
      <c r="E11" s="3">
        <v>43475</v>
      </c>
      <c r="F11" s="28" t="s">
        <v>49</v>
      </c>
    </row>
    <row r="12" spans="1:6" ht="18.75" x14ac:dyDescent="0.3">
      <c r="A12" s="20" t="s">
        <v>37</v>
      </c>
      <c r="B12" s="2">
        <v>369079175</v>
      </c>
      <c r="C12" s="2" t="s">
        <v>34</v>
      </c>
      <c r="D12" s="13">
        <v>962.24</v>
      </c>
      <c r="E12" s="3">
        <v>43475</v>
      </c>
      <c r="F12" s="28" t="s">
        <v>49</v>
      </c>
    </row>
    <row r="13" spans="1:6" ht="18.75" x14ac:dyDescent="0.3">
      <c r="A13" s="19" t="s">
        <v>51</v>
      </c>
      <c r="B13" s="2"/>
      <c r="C13" s="2"/>
      <c r="D13" s="13">
        <v>1333.33</v>
      </c>
      <c r="E13" s="3">
        <v>43496</v>
      </c>
      <c r="F13" s="28" t="s">
        <v>52</v>
      </c>
    </row>
    <row r="14" spans="1:6" ht="18.75" x14ac:dyDescent="0.3">
      <c r="A14" s="21"/>
      <c r="B14" s="22"/>
      <c r="C14" s="22"/>
      <c r="D14" s="23"/>
      <c r="E14" s="22"/>
    </row>
  </sheetData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I19" sqref="I19"/>
    </sheetView>
  </sheetViews>
  <sheetFormatPr defaultRowHeight="15" x14ac:dyDescent="0.25"/>
  <cols>
    <col min="1" max="1" width="30.85546875" bestFit="1" customWidth="1"/>
    <col min="2" max="2" width="17.140625" style="1" bestFit="1" customWidth="1"/>
    <col min="3" max="3" width="12.140625" bestFit="1" customWidth="1"/>
    <col min="4" max="4" width="16.28515625" style="38" bestFit="1" customWidth="1"/>
    <col min="5" max="5" width="16.5703125" style="14" customWidth="1"/>
    <col min="6" max="6" width="14.140625" style="32" customWidth="1"/>
    <col min="7" max="7" width="12.5703125" style="32" bestFit="1" customWidth="1"/>
    <col min="8" max="8" width="12.28515625" style="32" customWidth="1"/>
    <col min="9" max="9" width="16.85546875" style="32" customWidth="1"/>
  </cols>
  <sheetData>
    <row r="1" spans="1:10" ht="18.75" x14ac:dyDescent="0.3">
      <c r="A1" s="18" t="s">
        <v>1</v>
      </c>
      <c r="B1" s="4" t="s">
        <v>2</v>
      </c>
      <c r="C1" s="4" t="s">
        <v>3</v>
      </c>
      <c r="D1" s="29" t="s">
        <v>56</v>
      </c>
      <c r="E1" s="12" t="s">
        <v>57</v>
      </c>
      <c r="F1" s="12" t="s">
        <v>55</v>
      </c>
      <c r="G1" s="33" t="s">
        <v>60</v>
      </c>
      <c r="H1" s="33" t="s">
        <v>59</v>
      </c>
      <c r="I1" s="33" t="s">
        <v>58</v>
      </c>
      <c r="J1" s="21"/>
    </row>
    <row r="2" spans="1:10" ht="18.75" x14ac:dyDescent="0.3">
      <c r="A2" s="19" t="s">
        <v>39</v>
      </c>
      <c r="B2" s="2">
        <v>1047263448</v>
      </c>
      <c r="C2" s="2" t="s">
        <v>6</v>
      </c>
      <c r="D2" s="3">
        <v>43844</v>
      </c>
      <c r="E2" s="13">
        <v>1324.24</v>
      </c>
      <c r="F2" s="13">
        <v>93.87</v>
      </c>
      <c r="G2" s="30">
        <v>16.78</v>
      </c>
      <c r="H2" s="36">
        <v>0</v>
      </c>
      <c r="I2" s="30">
        <f t="shared" ref="I2:I8" si="0">SUM(E2:H2)</f>
        <v>1434.89</v>
      </c>
      <c r="J2" s="21"/>
    </row>
    <row r="3" spans="1:10" ht="18.75" x14ac:dyDescent="0.3">
      <c r="A3" s="19" t="s">
        <v>40</v>
      </c>
      <c r="B3" s="2">
        <v>258039744</v>
      </c>
      <c r="C3" s="2" t="s">
        <v>11</v>
      </c>
      <c r="D3" s="3">
        <v>43846</v>
      </c>
      <c r="E3" s="13">
        <v>893.83</v>
      </c>
      <c r="F3" s="34"/>
      <c r="G3" s="34"/>
      <c r="H3" s="34"/>
      <c r="I3" s="30">
        <f t="shared" si="0"/>
        <v>893.83</v>
      </c>
      <c r="J3" s="21"/>
    </row>
    <row r="4" spans="1:10" ht="18.75" x14ac:dyDescent="0.3">
      <c r="A4" s="19" t="s">
        <v>70</v>
      </c>
      <c r="B4" s="2">
        <v>701176318</v>
      </c>
      <c r="C4" s="2" t="s">
        <v>15</v>
      </c>
      <c r="D4" s="3">
        <v>43851</v>
      </c>
      <c r="E4" s="13">
        <v>2126.86</v>
      </c>
      <c r="F4" s="13">
        <v>93.87</v>
      </c>
      <c r="G4" s="30">
        <v>16.23</v>
      </c>
      <c r="H4" s="30">
        <v>131.46</v>
      </c>
      <c r="I4" s="30">
        <f t="shared" si="0"/>
        <v>2368.42</v>
      </c>
      <c r="J4" s="21"/>
    </row>
    <row r="5" spans="1:10" ht="18.75" x14ac:dyDescent="0.3">
      <c r="A5" s="19" t="s">
        <v>45</v>
      </c>
      <c r="B5" s="2">
        <v>1119656564</v>
      </c>
      <c r="C5" s="2" t="s">
        <v>17</v>
      </c>
      <c r="D5" s="3">
        <v>43851</v>
      </c>
      <c r="E5" s="13">
        <v>3207.16</v>
      </c>
      <c r="F5" s="13">
        <v>93.87</v>
      </c>
      <c r="G5" s="30">
        <v>16.23</v>
      </c>
      <c r="H5" s="30">
        <v>0</v>
      </c>
      <c r="I5" s="30">
        <f t="shared" si="0"/>
        <v>3317.2599999999998</v>
      </c>
      <c r="J5" s="21"/>
    </row>
    <row r="6" spans="1:10" ht="18.75" x14ac:dyDescent="0.3">
      <c r="A6" s="19" t="s">
        <v>38</v>
      </c>
      <c r="B6" s="2">
        <v>1153353889</v>
      </c>
      <c r="C6" s="2" t="s">
        <v>36</v>
      </c>
      <c r="D6" s="3">
        <v>43840</v>
      </c>
      <c r="E6" s="13">
        <v>2696.52</v>
      </c>
      <c r="F6" s="13">
        <v>93.87</v>
      </c>
      <c r="G6" s="30">
        <v>16.23</v>
      </c>
      <c r="H6" s="30">
        <v>134.31</v>
      </c>
      <c r="I6" s="30">
        <f t="shared" si="0"/>
        <v>2940.93</v>
      </c>
      <c r="J6" s="21"/>
    </row>
    <row r="7" spans="1:10" ht="18.75" x14ac:dyDescent="0.3">
      <c r="A7" s="19" t="s">
        <v>41</v>
      </c>
      <c r="B7" s="2">
        <v>1013569307</v>
      </c>
      <c r="C7" s="2" t="s">
        <v>25</v>
      </c>
      <c r="D7" s="3">
        <v>43840</v>
      </c>
      <c r="E7" s="13">
        <v>1076.95</v>
      </c>
      <c r="F7" s="34"/>
      <c r="G7" s="34"/>
      <c r="H7" s="34"/>
      <c r="I7" s="30">
        <f t="shared" si="0"/>
        <v>1076.95</v>
      </c>
      <c r="J7" s="21"/>
    </row>
    <row r="8" spans="1:10" ht="18.75" x14ac:dyDescent="0.3">
      <c r="A8" s="20" t="s">
        <v>37</v>
      </c>
      <c r="B8" s="2">
        <v>369079175</v>
      </c>
      <c r="C8" s="2" t="s">
        <v>34</v>
      </c>
      <c r="D8" s="3">
        <v>43840</v>
      </c>
      <c r="E8" s="13">
        <v>930.69</v>
      </c>
      <c r="F8" s="13">
        <v>93.87</v>
      </c>
      <c r="G8" s="30">
        <v>16.23</v>
      </c>
      <c r="H8" s="36">
        <v>0</v>
      </c>
      <c r="I8" s="30">
        <f t="shared" si="0"/>
        <v>1040.79</v>
      </c>
      <c r="J8" s="21"/>
    </row>
    <row r="9" spans="1:10" ht="18.75" x14ac:dyDescent="0.3">
      <c r="A9" s="19" t="s">
        <v>65</v>
      </c>
      <c r="B9" s="2">
        <v>1180337627</v>
      </c>
      <c r="C9" s="2" t="s">
        <v>54</v>
      </c>
      <c r="D9" s="3">
        <v>43847</v>
      </c>
      <c r="E9" s="13">
        <v>3287.87</v>
      </c>
      <c r="F9" s="34"/>
      <c r="G9" s="35"/>
      <c r="H9" s="35"/>
      <c r="I9" s="30">
        <v>3287.87</v>
      </c>
      <c r="J9" s="21"/>
    </row>
    <row r="10" spans="1:10" ht="18.75" x14ac:dyDescent="0.3">
      <c r="A10" s="20" t="s">
        <v>66</v>
      </c>
      <c r="B10" s="2">
        <v>1197489840</v>
      </c>
      <c r="C10" s="19" t="s">
        <v>61</v>
      </c>
      <c r="D10" s="3">
        <v>43852</v>
      </c>
      <c r="E10" s="13">
        <v>1319.08</v>
      </c>
      <c r="F10" s="30">
        <v>93.87</v>
      </c>
      <c r="G10" s="30">
        <v>16.23</v>
      </c>
      <c r="H10" s="30">
        <v>0</v>
      </c>
      <c r="I10" s="30">
        <v>1429.18</v>
      </c>
      <c r="J10" s="21"/>
    </row>
    <row r="11" spans="1:10" ht="18.75" x14ac:dyDescent="0.3">
      <c r="A11" s="20" t="s">
        <v>67</v>
      </c>
      <c r="B11" s="2">
        <v>1195627944</v>
      </c>
      <c r="C11" s="19" t="s">
        <v>62</v>
      </c>
      <c r="D11" s="3">
        <v>43846</v>
      </c>
      <c r="E11" s="13">
        <v>1319.08</v>
      </c>
      <c r="F11" s="30">
        <v>93.87</v>
      </c>
      <c r="G11" s="30">
        <v>16.23</v>
      </c>
      <c r="H11" s="36">
        <v>0</v>
      </c>
      <c r="I11" s="30">
        <f>SUM(E11:H11)</f>
        <v>1429.1799999999998</v>
      </c>
      <c r="J11" s="21"/>
    </row>
    <row r="12" spans="1:10" ht="18.75" x14ac:dyDescent="0.3">
      <c r="A12" s="19" t="s">
        <v>68</v>
      </c>
      <c r="B12" s="2">
        <v>10301509396</v>
      </c>
      <c r="C12" s="19" t="s">
        <v>63</v>
      </c>
      <c r="D12" s="3">
        <v>43850</v>
      </c>
      <c r="E12" s="13">
        <v>968.29</v>
      </c>
      <c r="F12" s="35"/>
      <c r="G12" s="35"/>
      <c r="H12" s="35"/>
      <c r="I12" s="30">
        <v>968.29</v>
      </c>
      <c r="J12" s="21"/>
    </row>
    <row r="13" spans="1:10" ht="18.75" x14ac:dyDescent="0.3">
      <c r="A13" s="19" t="s">
        <v>69</v>
      </c>
      <c r="B13" s="2">
        <v>1052618720</v>
      </c>
      <c r="C13" s="19" t="s">
        <v>64</v>
      </c>
      <c r="D13" s="3">
        <v>43847</v>
      </c>
      <c r="E13" s="13">
        <v>1358.73</v>
      </c>
      <c r="F13" s="35"/>
      <c r="G13" s="35"/>
      <c r="H13" s="35"/>
      <c r="I13" s="30">
        <f>SUM(E13:H13)</f>
        <v>1358.73</v>
      </c>
      <c r="J13" s="21"/>
    </row>
    <row r="14" spans="1:10" ht="18.75" x14ac:dyDescent="0.3">
      <c r="A14" s="19"/>
      <c r="B14" s="2"/>
      <c r="C14" s="19">
        <v>2019</v>
      </c>
      <c r="D14" s="3"/>
      <c r="E14" s="13">
        <v>2000.44</v>
      </c>
      <c r="F14" s="30"/>
      <c r="G14" s="30"/>
      <c r="H14" s="30"/>
      <c r="I14" s="30">
        <f>SUM(E14:H14)</f>
        <v>2000.44</v>
      </c>
      <c r="J14" s="21"/>
    </row>
    <row r="15" spans="1:10" ht="18.75" x14ac:dyDescent="0.3">
      <c r="A15" s="21"/>
      <c r="B15" s="22"/>
      <c r="C15" s="21"/>
      <c r="D15" s="37"/>
      <c r="E15" s="23"/>
      <c r="F15" s="31"/>
      <c r="G15" s="31"/>
      <c r="H15" s="31"/>
      <c r="I15" s="31"/>
    </row>
  </sheetData>
  <pageMargins left="3.937007874015748E-2" right="3.937007874015748E-2" top="0.74803149606299213" bottom="0.74803149606299213" header="0.31496062992125984" footer="0.31496062992125984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3"/>
  <sheetViews>
    <sheetView workbookViewId="0">
      <selection activeCell="B13" sqref="B13"/>
    </sheetView>
  </sheetViews>
  <sheetFormatPr defaultRowHeight="15" x14ac:dyDescent="0.25"/>
  <cols>
    <col min="1" max="1" width="27.28515625" customWidth="1"/>
    <col min="2" max="2" width="33.28515625" customWidth="1"/>
    <col min="4" max="4" width="24.42578125" customWidth="1"/>
    <col min="5" max="5" width="34.5703125" customWidth="1"/>
  </cols>
  <sheetData>
    <row r="1" spans="1:6" ht="30" customHeight="1" thickBot="1" x14ac:dyDescent="0.3">
      <c r="A1" s="65" t="s">
        <v>97</v>
      </c>
      <c r="B1" s="62" t="s">
        <v>98</v>
      </c>
    </row>
    <row r="2" spans="1:6" s="63" customFormat="1" ht="30" customHeight="1" x14ac:dyDescent="0.25">
      <c r="A2" s="64">
        <v>44593</v>
      </c>
      <c r="B2" s="66" t="s">
        <v>92</v>
      </c>
    </row>
    <row r="3" spans="1:6" ht="30" customHeight="1" x14ac:dyDescent="0.35">
      <c r="A3" s="60">
        <v>44597</v>
      </c>
      <c r="B3" s="61" t="s">
        <v>53</v>
      </c>
      <c r="D3" s="53"/>
      <c r="E3" s="54"/>
      <c r="F3" s="55"/>
    </row>
    <row r="4" spans="1:6" ht="30" customHeight="1" x14ac:dyDescent="0.35">
      <c r="A4" s="57">
        <v>44631</v>
      </c>
      <c r="B4" s="58" t="s">
        <v>86</v>
      </c>
      <c r="D4" s="53"/>
      <c r="E4" s="54"/>
      <c r="F4" s="55"/>
    </row>
    <row r="5" spans="1:6" ht="30" customHeight="1" x14ac:dyDescent="0.35">
      <c r="A5" s="57">
        <v>44692</v>
      </c>
      <c r="B5" s="59" t="s">
        <v>5</v>
      </c>
      <c r="D5" s="53"/>
      <c r="E5" s="56"/>
      <c r="F5" s="55"/>
    </row>
    <row r="6" spans="1:6" ht="30" customHeight="1" x14ac:dyDescent="0.35">
      <c r="A6" s="57">
        <v>44704</v>
      </c>
      <c r="B6" s="59" t="s">
        <v>47</v>
      </c>
      <c r="D6" s="53"/>
      <c r="E6" s="56"/>
      <c r="F6" s="55"/>
    </row>
    <row r="7" spans="1:6" ht="30" customHeight="1" x14ac:dyDescent="0.35">
      <c r="A7" s="57">
        <v>44706</v>
      </c>
      <c r="B7" s="59" t="s">
        <v>16</v>
      </c>
      <c r="D7" s="53"/>
      <c r="E7" s="56"/>
      <c r="F7" s="55"/>
    </row>
    <row r="8" spans="1:6" ht="30" customHeight="1" x14ac:dyDescent="0.35">
      <c r="A8" s="57">
        <v>44358</v>
      </c>
      <c r="B8" s="59" t="s">
        <v>24</v>
      </c>
      <c r="D8" s="53"/>
      <c r="E8" s="56"/>
      <c r="F8" s="55"/>
    </row>
    <row r="9" spans="1:6" ht="30" customHeight="1" x14ac:dyDescent="0.35">
      <c r="A9" s="57">
        <v>44410</v>
      </c>
      <c r="B9" s="59" t="s">
        <v>10</v>
      </c>
      <c r="D9" s="53"/>
      <c r="E9" s="56"/>
      <c r="F9" s="55"/>
    </row>
    <row r="10" spans="1:6" ht="30" customHeight="1" x14ac:dyDescent="0.35">
      <c r="A10" s="57">
        <v>44464</v>
      </c>
      <c r="B10" s="58" t="s">
        <v>102</v>
      </c>
      <c r="D10" s="53"/>
      <c r="E10" s="54"/>
      <c r="F10" s="55"/>
    </row>
    <row r="11" spans="1:6" ht="30" customHeight="1" x14ac:dyDescent="0.35">
      <c r="A11" s="57">
        <v>44471</v>
      </c>
      <c r="B11" s="58" t="s">
        <v>78</v>
      </c>
      <c r="D11" s="53"/>
      <c r="E11" s="54"/>
      <c r="F11" s="55"/>
    </row>
    <row r="12" spans="1:6" ht="30" customHeight="1" x14ac:dyDescent="0.35">
      <c r="A12" s="57">
        <v>44477</v>
      </c>
      <c r="B12" s="58" t="s">
        <v>77</v>
      </c>
      <c r="D12" s="53"/>
      <c r="E12" s="54"/>
      <c r="F12" s="55"/>
    </row>
    <row r="13" spans="1:6" ht="30" customHeight="1" x14ac:dyDescent="0.35">
      <c r="A13" s="57">
        <v>44513</v>
      </c>
      <c r="B13" s="59" t="s">
        <v>94</v>
      </c>
      <c r="D13" s="53"/>
      <c r="E13" s="56"/>
      <c r="F13" s="5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IPVA 2018</vt:lpstr>
      <vt:lpstr>LICENCIAMENTO</vt:lpstr>
      <vt:lpstr>IPVA 2019</vt:lpstr>
      <vt:lpstr>IPVA 2020</vt:lpstr>
      <vt:lpstr>VENCIMENTO SEGUROS</vt:lpstr>
    </vt:vector>
  </TitlesOfParts>
  <Company>LG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Fat1</dc:creator>
  <cp:lastModifiedBy>Regina</cp:lastModifiedBy>
  <cp:lastPrinted>2021-06-01T14:51:37Z</cp:lastPrinted>
  <dcterms:created xsi:type="dcterms:W3CDTF">2018-01-12T12:54:27Z</dcterms:created>
  <dcterms:modified xsi:type="dcterms:W3CDTF">2021-06-01T14:54:01Z</dcterms:modified>
</cp:coreProperties>
</file>